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2"/>
  </bookViews>
  <sheets>
    <sheet name="Ausgaben" sheetId="1" r:id="rId1"/>
    <sheet name="Einnahmen" sheetId="2" r:id="rId2"/>
    <sheet name="Beispiel - Ausgaben" sheetId="3" r:id="rId3"/>
    <sheet name="Beispiel - Einnahmen" sheetId="4" r:id="rId4"/>
  </sheets>
  <definedNames>
    <definedName name="_xlnm.Print_Area" localSheetId="0">'Ausgaben'!$A$1:$F$26</definedName>
    <definedName name="_xlnm.Print_Area" localSheetId="2">'Beispiel - Ausgaben'!$A$1:$F$23</definedName>
    <definedName name="_xlnm.Print_Area" localSheetId="3">'Beispiel - Einnahmen'!$A$1:$F$42</definedName>
    <definedName name="_xlnm.Print_Area" localSheetId="1">'Einnahmen'!$A$1:$F$46</definedName>
  </definedNames>
  <calcPr fullCalcOnLoad="1"/>
</workbook>
</file>

<file path=xl/sharedStrings.xml><?xml version="1.0" encoding="utf-8"?>
<sst xmlns="http://schemas.openxmlformats.org/spreadsheetml/2006/main" count="233" uniqueCount="76">
  <si>
    <t>Zwischennachweis - Ausgaben</t>
  </si>
  <si>
    <t xml:space="preserve">Zweckbestimmung </t>
  </si>
  <si>
    <t>SOLL</t>
  </si>
  <si>
    <t xml:space="preserve">IST                                    </t>
  </si>
  <si>
    <t>Abweichungen</t>
  </si>
  <si>
    <t>Bemerkungen</t>
  </si>
  <si>
    <r>
      <t xml:space="preserve">gegliedert nach Hauptpositionen </t>
    </r>
    <r>
      <rPr>
        <u val="single"/>
        <sz val="9"/>
        <color indexed="10"/>
        <rFont val="Geneva"/>
        <family val="2"/>
      </rPr>
      <t>entsprechend</t>
    </r>
    <r>
      <rPr>
        <sz val="9"/>
        <rFont val="Geneva"/>
        <family val="2"/>
      </rPr>
      <t xml:space="preserve"> den</t>
    </r>
  </si>
  <si>
    <t>lt. Kosten- und</t>
  </si>
  <si>
    <t>tatsächliche</t>
  </si>
  <si>
    <t>der Hauptpositionen SOLL / IST:</t>
  </si>
  <si>
    <t xml:space="preserve">Abweichung der Hauptpositionen in %, Begründung </t>
  </si>
  <si>
    <t>Vorgaben des Kosten- und Finanzierungsplans /</t>
  </si>
  <si>
    <t>Finanzierungsplan</t>
  </si>
  <si>
    <t>Verwendung</t>
  </si>
  <si>
    <t>mehr</t>
  </si>
  <si>
    <t>weniger</t>
  </si>
  <si>
    <t>von Überschreitungen von mehr als 20 %</t>
  </si>
  <si>
    <t>Auflistung der Einzelausgaben nach Datum)</t>
  </si>
  <si>
    <t>EURO, Cent</t>
  </si>
  <si>
    <t>%</t>
  </si>
  <si>
    <t>1. Hauptposition entsprechend dem Kosten- und Finanzierungsplan</t>
  </si>
  <si>
    <t>…,..</t>
  </si>
  <si>
    <t>Begründung bei 20%-Überschreitung</t>
  </si>
  <si>
    <t>Untergruppe (fakultativ)</t>
  </si>
  <si>
    <t>2. Hauptposition entsprechend dem Kosten- und Finanzierungsplan</t>
  </si>
  <si>
    <t>3. Hauptposition … usw.</t>
  </si>
  <si>
    <t>Summe der Ausgaben:</t>
  </si>
  <si>
    <t>Zwischennachweis - Einnahmen</t>
  </si>
  <si>
    <t>(Begründung von Mindereinnahmen, Hinweise auf Schriftverkehr,…)</t>
  </si>
  <si>
    <t>Vorgaben des Kosten- und Finanzierungsplans</t>
  </si>
  <si>
    <t>Deckungsmittel</t>
  </si>
  <si>
    <t>1. Eigenmittel entsprechend dem Kosten- und Finanzierungsplan</t>
  </si>
  <si>
    <r>
      <t>bare Mittel (</t>
    </r>
    <r>
      <rPr>
        <sz val="10"/>
        <color indexed="10"/>
        <rFont val="Geneva"/>
        <family val="2"/>
      </rPr>
      <t>Reduzierung unzulässig</t>
    </r>
    <r>
      <rPr>
        <sz val="10"/>
        <rFont val="Geneva"/>
        <family val="2"/>
      </rPr>
      <t>)</t>
    </r>
  </si>
  <si>
    <t>…</t>
  </si>
  <si>
    <t>2. Spenden</t>
  </si>
  <si>
    <t>Spender</t>
  </si>
  <si>
    <t>3. Projektbezogene Einnahmen</t>
  </si>
  <si>
    <t>4. sonstige Drittmittel</t>
  </si>
  <si>
    <t>Zuwendungsgeber</t>
  </si>
  <si>
    <t>5. TANZFONDS</t>
  </si>
  <si>
    <t>1. Teilauszahlung</t>
  </si>
  <si>
    <t>2. Teilauszahlung</t>
  </si>
  <si>
    <t>Rückbehalt</t>
  </si>
  <si>
    <t>Summe der Einnahmen:</t>
  </si>
  <si>
    <t>Bestand / Mehrausgaben:</t>
  </si>
  <si>
    <t>Ich/Wir erkläre(n) ausdrücklich, dass die getätigten Ausgaben notwendig waren, dass wirtschaftlich und sparsam verfahren worden ist und die Angaben mit den Büchern und Belegen übereinstimmen.</t>
  </si>
  <si>
    <t>Die Richtigkeit der Eintragungen und des Abschlusses wird hiermit bestätigt.</t>
  </si>
  <si>
    <t>Ort, Datum, Stempel, Unterschrift</t>
  </si>
  <si>
    <t xml:space="preserve">Hinweis zum Ausfüllen des Verwendungsnachweises: </t>
  </si>
  <si>
    <r>
      <t xml:space="preserve">1. Die </t>
    </r>
    <r>
      <rPr>
        <b/>
        <sz val="8"/>
        <rFont val="Geneva"/>
        <family val="2"/>
      </rPr>
      <t>Belege</t>
    </r>
    <r>
      <rPr>
        <sz val="8"/>
        <rFont val="Geneva"/>
        <family val="2"/>
      </rPr>
      <t xml:space="preserve"> (Rechnungen, Verträge, Kt.Auzüge usw.) sind dem Verwendungsnachweis </t>
    </r>
    <r>
      <rPr>
        <u val="single"/>
        <sz val="8"/>
        <color indexed="10"/>
        <rFont val="Geneva"/>
        <family val="2"/>
      </rPr>
      <t>nicht</t>
    </r>
    <r>
      <rPr>
        <sz val="8"/>
        <rFont val="Geneva"/>
        <family val="2"/>
      </rPr>
      <t xml:space="preserve"> beizufügen</t>
    </r>
  </si>
  <si>
    <r>
      <t xml:space="preserve">2. </t>
    </r>
    <r>
      <rPr>
        <b/>
        <sz val="8"/>
        <rFont val="Geneva"/>
        <family val="2"/>
      </rPr>
      <t>Abweichungen</t>
    </r>
    <r>
      <rPr>
        <sz val="8"/>
        <rFont val="Geneva"/>
        <family val="2"/>
      </rPr>
      <t xml:space="preserve"> vom Finanzierungsplan müssen, soweit nicht bereits genehmigt, in Spalte H - Bemerkungen - erläutert bzw. begründet werden.</t>
    </r>
  </si>
  <si>
    <r>
      <t xml:space="preserve">3. </t>
    </r>
    <r>
      <rPr>
        <b/>
        <sz val="8"/>
        <rFont val="Geneva"/>
        <family val="2"/>
      </rPr>
      <t>Einnahmen</t>
    </r>
    <r>
      <rPr>
        <sz val="8"/>
        <rFont val="Geneva"/>
        <family val="2"/>
      </rPr>
      <t>, die mit dem Vorhaben in wirtschaftlichem Zusammenhang stehen, sind ebenfalls anzugeben, soweit nicht bereits im Finanzierungsplan berücksichtigt.</t>
    </r>
  </si>
  <si>
    <t>Zwischennachweis - Beispiel - Ausgaben</t>
  </si>
  <si>
    <t>1. Honorare</t>
  </si>
  <si>
    <t>Honorar Künstler A</t>
  </si>
  <si>
    <t>Honorar - Künstler B</t>
  </si>
  <si>
    <t>2. Bürokosten, Material- und Recherchekosten</t>
  </si>
  <si>
    <t>Bürokosten</t>
  </si>
  <si>
    <t>Material, Recherchekosten, Zuarbeiten</t>
  </si>
  <si>
    <t>3. Reisekosten, Übernachtungen</t>
  </si>
  <si>
    <t>20% - Überschreitung durch 2 zusätzl. notw. Flüge</t>
  </si>
  <si>
    <t>Zwischennachweis - Beispiel - Einnahmen</t>
  </si>
  <si>
    <t>(Begründung von Mindereinnahmen, Hinweise aus Schriftverkehr,…)</t>
  </si>
  <si>
    <t>bare Eigenmittel</t>
  </si>
  <si>
    <t>Spende X</t>
  </si>
  <si>
    <t>Spende Y</t>
  </si>
  <si>
    <t>Es konnte ein weiterer Spender gefunden werden</t>
  </si>
  <si>
    <t>Eintrittskarten-Verkauf</t>
  </si>
  <si>
    <t>Es wurden weniger Karten als angenommen verkauft</t>
  </si>
  <si>
    <t>Zuwendung durch Stadt X</t>
  </si>
  <si>
    <t>Festbetragsfinanzierung</t>
  </si>
  <si>
    <t>1. Teilzahlung</t>
  </si>
  <si>
    <t xml:space="preserve">2. Teilzahlung </t>
  </si>
  <si>
    <t xml:space="preserve">Rückbehalt </t>
  </si>
  <si>
    <t>Der nicht verbauchte Betrag wurde an die KSB zzgl. Zinsen zurückbezahlt</t>
  </si>
  <si>
    <t>(Fehlbedarfsfinanzieurng)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</si>
</sst>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"/>
    <numFmt numFmtId="167" formatCode="0.00%"/>
    <numFmt numFmtId="168" formatCode="MMM\ YY"/>
    <numFmt numFmtId="169" formatCode="@"/>
    <numFmt numFmtId="170" formatCode="DD/MM/YY;@"/>
    <numFmt numFmtId="171" formatCode="0.00"/>
    <numFmt numFmtId="172" formatCode="DD/MM/YYYY"/>
  </numFmts>
  <fonts count="19">
    <font>
      <sz val="9"/>
      <name val="Geneva"/>
      <family val="2"/>
    </font>
    <font>
      <sz val="10"/>
      <name val="Arial"/>
      <family val="0"/>
    </font>
    <font>
      <sz val="9"/>
      <color indexed="10"/>
      <name val="Geneva"/>
      <family val="2"/>
    </font>
    <font>
      <b/>
      <sz val="22"/>
      <name val="Geneva"/>
      <family val="2"/>
    </font>
    <font>
      <sz val="18"/>
      <name val="Geneva"/>
      <family val="2"/>
    </font>
    <font>
      <b/>
      <sz val="12"/>
      <name val="Geneva"/>
      <family val="2"/>
    </font>
    <font>
      <sz val="12"/>
      <name val="Geneva"/>
      <family val="2"/>
    </font>
    <font>
      <u val="single"/>
      <sz val="9"/>
      <color indexed="10"/>
      <name val="Geneva"/>
      <family val="2"/>
    </font>
    <font>
      <sz val="9"/>
      <name val="Arial"/>
      <family val="2"/>
    </font>
    <font>
      <sz val="10"/>
      <name val="Geneva"/>
      <family val="2"/>
    </font>
    <font>
      <b/>
      <sz val="10"/>
      <name val="Geneva"/>
      <family val="2"/>
    </font>
    <font>
      <sz val="10"/>
      <color indexed="10"/>
      <name val="Geneva"/>
      <family val="2"/>
    </font>
    <font>
      <u val="single"/>
      <sz val="8"/>
      <name val="Geneva"/>
      <family val="2"/>
    </font>
    <font>
      <u val="single"/>
      <sz val="9"/>
      <name val="Geneva"/>
      <family val="2"/>
    </font>
    <font>
      <u val="single"/>
      <sz val="8"/>
      <color indexed="10"/>
      <name val="Geneva"/>
      <family val="2"/>
    </font>
    <font>
      <b/>
      <sz val="8"/>
      <name val="Geneva"/>
      <family val="2"/>
    </font>
    <font>
      <sz val="8"/>
      <name val="Geneva"/>
      <family val="2"/>
    </font>
    <font>
      <sz val="8"/>
      <color indexed="10"/>
      <name val="Geneva"/>
      <family val="2"/>
    </font>
    <font>
      <b/>
      <sz val="10"/>
      <color indexed="10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right"/>
    </xf>
    <xf numFmtId="167" fontId="10" fillId="2" borderId="1" xfId="0" applyNumberFormat="1" applyFont="1" applyFill="1" applyBorder="1" applyAlignment="1">
      <alignment horizontal="center"/>
    </xf>
    <xf numFmtId="164" fontId="9" fillId="2" borderId="5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center" wrapText="1"/>
    </xf>
    <xf numFmtId="165" fontId="9" fillId="0" borderId="5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left"/>
    </xf>
    <xf numFmtId="164" fontId="0" fillId="2" borderId="5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5" fontId="9" fillId="0" borderId="1" xfId="0" applyNumberFormat="1" applyFont="1" applyFill="1" applyBorder="1" applyAlignment="1">
      <alignment horizontal="right" wrapText="1"/>
    </xf>
    <xf numFmtId="164" fontId="9" fillId="0" borderId="6" xfId="0" applyFont="1" applyFill="1" applyBorder="1" applyAlignment="1">
      <alignment/>
    </xf>
    <xf numFmtId="165" fontId="9" fillId="0" borderId="6" xfId="0" applyNumberFormat="1" applyFont="1" applyFill="1" applyBorder="1" applyAlignment="1">
      <alignment horizontal="right"/>
    </xf>
    <xf numFmtId="169" fontId="9" fillId="0" borderId="6" xfId="0" applyNumberFormat="1" applyFont="1" applyFill="1" applyBorder="1" applyAlignment="1">
      <alignment horizontal="center" wrapText="1"/>
    </xf>
    <xf numFmtId="164" fontId="2" fillId="0" borderId="7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9" fontId="10" fillId="0" borderId="6" xfId="0" applyNumberFormat="1" applyFont="1" applyFill="1" applyBorder="1" applyAlignment="1">
      <alignment horizontal="right"/>
    </xf>
    <xf numFmtId="165" fontId="10" fillId="0" borderId="6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9" fontId="10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8" fontId="9" fillId="0" borderId="6" xfId="0" applyNumberFormat="1" applyFont="1" applyFill="1" applyBorder="1" applyAlignment="1">
      <alignment horizontal="left"/>
    </xf>
    <xf numFmtId="169" fontId="0" fillId="0" borderId="6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 wrapText="1"/>
    </xf>
    <xf numFmtId="164" fontId="11" fillId="0" borderId="0" xfId="0" applyFont="1" applyFill="1" applyBorder="1" applyAlignment="1">
      <alignment/>
    </xf>
    <xf numFmtId="164" fontId="10" fillId="0" borderId="11" xfId="0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center" wrapText="1"/>
    </xf>
    <xf numFmtId="169" fontId="10" fillId="0" borderId="12" xfId="0" applyNumberFormat="1" applyFont="1" applyFill="1" applyBorder="1" applyAlignment="1">
      <alignment horizontal="left" wrapText="1"/>
    </xf>
    <xf numFmtId="169" fontId="9" fillId="0" borderId="0" xfId="0" applyNumberFormat="1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11" fillId="0" borderId="0" xfId="0" applyFont="1" applyFill="1" applyBorder="1" applyAlignment="1">
      <alignment/>
    </xf>
    <xf numFmtId="169" fontId="10" fillId="0" borderId="12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left"/>
    </xf>
    <xf numFmtId="169" fontId="12" fillId="0" borderId="12" xfId="0" applyNumberFormat="1" applyFont="1" applyFill="1" applyBorder="1" applyAlignment="1">
      <alignment horizontal="left" wrapText="1"/>
    </xf>
    <xf numFmtId="164" fontId="13" fillId="0" borderId="0" xfId="0" applyFont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9" fontId="15" fillId="0" borderId="0" xfId="0" applyNumberFormat="1" applyFont="1" applyFill="1" applyBorder="1" applyAlignment="1">
      <alignment horizontal="left" wrapText="1"/>
    </xf>
    <xf numFmtId="169" fontId="16" fillId="0" borderId="0" xfId="0" applyNumberFormat="1" applyFont="1" applyBorder="1" applyAlignment="1">
      <alignment horizontal="left" wrapText="1"/>
    </xf>
    <xf numFmtId="165" fontId="17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left" wrapText="1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4" fontId="3" fillId="2" borderId="11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70" fontId="9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72" fontId="9" fillId="0" borderId="1" xfId="0" applyNumberFormat="1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4" fontId="0" fillId="0" borderId="10" xfId="0" applyFill="1" applyBorder="1" applyAlignment="1">
      <alignment/>
    </xf>
    <xf numFmtId="165" fontId="9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left"/>
    </xf>
    <xf numFmtId="165" fontId="18" fillId="0" borderId="6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showGridLines="0" zoomScale="95" zoomScaleNormal="95" zoomScaleSheetLayoutView="75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11.00390625" defaultRowHeight="12"/>
  <cols>
    <col min="1" max="1" width="68.00390625" style="1" customWidth="1"/>
    <col min="2" max="5" width="16.625" style="2" customWidth="1"/>
    <col min="6" max="6" width="66.875" style="3" customWidth="1"/>
    <col min="7" max="16384" width="11.50390625" style="4" customWidth="1"/>
  </cols>
  <sheetData>
    <row r="1" spans="1:6" s="6" customFormat="1" ht="26.25" customHeight="1">
      <c r="A1" s="5" t="s">
        <v>0</v>
      </c>
      <c r="B1" s="5"/>
      <c r="C1" s="5"/>
      <c r="D1" s="5"/>
      <c r="E1" s="5"/>
      <c r="F1" s="5"/>
    </row>
    <row r="2" spans="1:6" s="11" customFormat="1" ht="20.25" customHeight="1">
      <c r="A2" s="7" t="s">
        <v>1</v>
      </c>
      <c r="B2" s="8" t="s">
        <v>2</v>
      </c>
      <c r="C2" s="9" t="s">
        <v>3</v>
      </c>
      <c r="D2" s="8" t="s">
        <v>4</v>
      </c>
      <c r="E2" s="8"/>
      <c r="F2" s="10" t="s">
        <v>5</v>
      </c>
    </row>
    <row r="3" spans="1:6" s="16" customFormat="1" ht="14.25" customHeight="1">
      <c r="A3" s="12" t="s">
        <v>6</v>
      </c>
      <c r="B3" s="13" t="s">
        <v>7</v>
      </c>
      <c r="C3" s="14" t="s">
        <v>8</v>
      </c>
      <c r="D3" s="13" t="s">
        <v>9</v>
      </c>
      <c r="E3" s="13"/>
      <c r="F3" s="15" t="s">
        <v>10</v>
      </c>
    </row>
    <row r="4" spans="1:6" s="16" customFormat="1" ht="14.25" customHeight="1">
      <c r="A4" s="17" t="s">
        <v>11</v>
      </c>
      <c r="B4" s="13" t="s">
        <v>12</v>
      </c>
      <c r="C4" s="18" t="s">
        <v>13</v>
      </c>
      <c r="D4" s="14" t="s">
        <v>14</v>
      </c>
      <c r="E4" s="14" t="s">
        <v>15</v>
      </c>
      <c r="F4" s="15" t="s">
        <v>16</v>
      </c>
    </row>
    <row r="5" spans="1:6" s="16" customFormat="1" ht="14.25" customHeight="1">
      <c r="A5" s="17" t="s">
        <v>17</v>
      </c>
      <c r="B5" s="13"/>
      <c r="C5" s="19"/>
      <c r="D5" s="14"/>
      <c r="E5" s="14"/>
      <c r="F5" s="15"/>
    </row>
    <row r="6" spans="1:6" s="16" customFormat="1" ht="14.25" customHeight="1">
      <c r="A6" s="20"/>
      <c r="B6" s="8" t="s">
        <v>18</v>
      </c>
      <c r="C6" s="9" t="s">
        <v>18</v>
      </c>
      <c r="D6" s="8" t="s">
        <v>19</v>
      </c>
      <c r="E6" s="8" t="s">
        <v>19</v>
      </c>
      <c r="F6" s="15"/>
    </row>
    <row r="7" spans="1:7" s="22" customFormat="1" ht="17.25" customHeight="1">
      <c r="A7" s="21"/>
      <c r="B7" s="21"/>
      <c r="C7" s="21"/>
      <c r="F7" s="21"/>
      <c r="G7" s="23"/>
    </row>
    <row r="8" spans="1:7" s="28" customFormat="1" ht="12.75" customHeight="1">
      <c r="A8" s="24" t="s">
        <v>20</v>
      </c>
      <c r="B8" s="25" t="s">
        <v>21</v>
      </c>
      <c r="C8" s="25" t="s">
        <v>21</v>
      </c>
      <c r="D8" s="25" t="e">
        <f>IF(C8*100/B8&gt;100,C8*100/B8-100,"")</f>
        <v>#VALUE!</v>
      </c>
      <c r="E8" s="25" t="e">
        <f>IF(C8*100/B8&lt;100,C8*100/B8-100,"")</f>
        <v>#VALUE!</v>
      </c>
      <c r="F8" s="26"/>
      <c r="G8" s="27"/>
    </row>
    <row r="9" spans="1:7" s="30" customFormat="1" ht="10.5" customHeight="1">
      <c r="A9" s="29"/>
      <c r="F9" s="31" t="s">
        <v>22</v>
      </c>
      <c r="G9" s="32"/>
    </row>
    <row r="10" spans="1:7" s="30" customFormat="1" ht="10.5" customHeight="1">
      <c r="A10" s="33" t="s">
        <v>23</v>
      </c>
      <c r="B10" s="30" t="s">
        <v>21</v>
      </c>
      <c r="C10" s="30" t="s">
        <v>21</v>
      </c>
      <c r="F10" s="31"/>
      <c r="G10" s="32"/>
    </row>
    <row r="11" spans="1:7" s="30" customFormat="1" ht="10.5" customHeight="1">
      <c r="A11" s="29"/>
      <c r="F11" s="31"/>
      <c r="G11" s="32"/>
    </row>
    <row r="12" spans="1:7" s="30" customFormat="1" ht="10.5" customHeight="1">
      <c r="A12" s="33" t="s">
        <v>23</v>
      </c>
      <c r="B12" s="30" t="s">
        <v>21</v>
      </c>
      <c r="C12" s="30" t="s">
        <v>21</v>
      </c>
      <c r="F12" s="31"/>
      <c r="G12" s="32"/>
    </row>
    <row r="13" spans="1:7" s="30" customFormat="1" ht="10.5" customHeight="1">
      <c r="A13" s="29"/>
      <c r="F13" s="31"/>
      <c r="G13" s="32"/>
    </row>
    <row r="14" spans="1:7" s="35" customFormat="1" ht="12" customHeight="1">
      <c r="A14" s="24" t="s">
        <v>24</v>
      </c>
      <c r="B14" s="25" t="s">
        <v>21</v>
      </c>
      <c r="C14" s="25" t="s">
        <v>21</v>
      </c>
      <c r="D14" s="25" t="e">
        <f>IF(C14*100/B14&gt;100,C14*100/B14-100,"")</f>
        <v>#VALUE!</v>
      </c>
      <c r="E14" s="25" t="e">
        <f>IF(C14*100/B14&lt;100,C14*100/B14-100,"")</f>
        <v>#VALUE!</v>
      </c>
      <c r="F14" s="26"/>
      <c r="G14" s="34"/>
    </row>
    <row r="15" spans="1:7" s="30" customFormat="1" ht="10.5" customHeight="1">
      <c r="A15" s="36"/>
      <c r="F15" s="31" t="s">
        <v>22</v>
      </c>
      <c r="G15" s="32"/>
    </row>
    <row r="16" spans="1:7" s="30" customFormat="1" ht="10.5" customHeight="1">
      <c r="A16" s="33" t="s">
        <v>23</v>
      </c>
      <c r="B16" s="30" t="s">
        <v>21</v>
      </c>
      <c r="C16" s="30" t="s">
        <v>21</v>
      </c>
      <c r="F16" s="31"/>
      <c r="G16" s="32"/>
    </row>
    <row r="17" spans="1:7" s="30" customFormat="1" ht="10.5" customHeight="1">
      <c r="A17" s="29"/>
      <c r="F17" s="31"/>
      <c r="G17" s="32"/>
    </row>
    <row r="18" spans="1:7" s="30" customFormat="1" ht="10.5" customHeight="1">
      <c r="A18" s="33" t="s">
        <v>23</v>
      </c>
      <c r="B18" s="30" t="s">
        <v>21</v>
      </c>
      <c r="C18" s="30" t="s">
        <v>21</v>
      </c>
      <c r="F18" s="31"/>
      <c r="G18" s="32"/>
    </row>
    <row r="19" spans="1:7" s="30" customFormat="1" ht="10.5" customHeight="1">
      <c r="A19" s="37"/>
      <c r="F19" s="18"/>
      <c r="G19" s="32"/>
    </row>
    <row r="20" spans="1:7" s="35" customFormat="1" ht="12.75">
      <c r="A20" s="24" t="s">
        <v>25</v>
      </c>
      <c r="B20" s="25" t="s">
        <v>21</v>
      </c>
      <c r="C20" s="25" t="s">
        <v>21</v>
      </c>
      <c r="D20" s="25" t="e">
        <f>IF(C20*100/B20&gt;100,C20*100/B20-100,"")</f>
        <v>#VALUE!</v>
      </c>
      <c r="E20" s="25" t="e">
        <f>IF(C20*100/B20&lt;100,C20*100/B20-100,"")</f>
        <v>#VALUE!</v>
      </c>
      <c r="F20" s="26"/>
      <c r="G20" s="34"/>
    </row>
    <row r="21" spans="1:7" s="30" customFormat="1" ht="10.5" customHeight="1">
      <c r="A21" s="36"/>
      <c r="F21" s="31" t="s">
        <v>22</v>
      </c>
      <c r="G21" s="32"/>
    </row>
    <row r="22" spans="1:7" s="30" customFormat="1" ht="10.5" customHeight="1">
      <c r="A22" s="33" t="s">
        <v>23</v>
      </c>
      <c r="B22" s="30" t="s">
        <v>21</v>
      </c>
      <c r="C22" s="30" t="s">
        <v>21</v>
      </c>
      <c r="F22" s="31"/>
      <c r="G22" s="32"/>
    </row>
    <row r="23" spans="1:7" s="30" customFormat="1" ht="10.5" customHeight="1">
      <c r="A23" s="29"/>
      <c r="F23" s="31"/>
      <c r="G23" s="32"/>
    </row>
    <row r="24" spans="1:7" s="30" customFormat="1" ht="10.5" customHeight="1">
      <c r="A24" s="33" t="s">
        <v>23</v>
      </c>
      <c r="B24" s="30" t="s">
        <v>21</v>
      </c>
      <c r="C24" s="30" t="s">
        <v>21</v>
      </c>
      <c r="F24" s="31"/>
      <c r="G24" s="32"/>
    </row>
    <row r="25" spans="1:7" s="42" customFormat="1" ht="10.5" customHeight="1">
      <c r="A25" s="38"/>
      <c r="B25" s="39"/>
      <c r="C25" s="39"/>
      <c r="D25" s="39"/>
      <c r="E25" s="39"/>
      <c r="F25" s="40"/>
      <c r="G25" s="41"/>
    </row>
    <row r="26" spans="1:6" s="48" customFormat="1" ht="10.5" customHeight="1">
      <c r="A26" s="43" t="s">
        <v>26</v>
      </c>
      <c r="B26" s="44" t="s">
        <v>21</v>
      </c>
      <c r="C26" s="44" t="s">
        <v>21</v>
      </c>
      <c r="D26" s="45"/>
      <c r="E26" s="46"/>
      <c r="F26" s="47"/>
    </row>
    <row r="27" spans="1:6" ht="12.75">
      <c r="A27" s="49"/>
      <c r="B27" s="50"/>
      <c r="C27" s="50"/>
      <c r="D27" s="50"/>
      <c r="E27" s="50"/>
      <c r="F27" s="51"/>
    </row>
    <row r="28" spans="1:6" ht="12.75">
      <c r="A28" s="49"/>
      <c r="B28" s="50"/>
      <c r="C28" s="50"/>
      <c r="D28" s="50"/>
      <c r="E28" s="50"/>
      <c r="F28" s="51"/>
    </row>
  </sheetData>
  <sheetProtection selectLockedCells="1" selectUnlockedCells="1"/>
  <mergeCells count="3">
    <mergeCell ref="A1:F1"/>
    <mergeCell ref="D2:E2"/>
    <mergeCell ref="D3:E3"/>
  </mergeCells>
  <printOptions headings="1"/>
  <pageMargins left="0.39375" right="0.19652777777777777" top="0.4722222222222222" bottom="0.5902777777777778" header="0.5118055555555555" footer="0.39375"/>
  <pageSetup horizontalDpi="300" verticalDpi="300" orientation="landscape" paperSize="9" scale="75"/>
  <headerFooter alignWithMargins="0">
    <oddFooter>&amp;L&amp;10Bearbeiter:&amp;C&amp;10Zahlenmäßiger Nachweis - Projekt: "                               " 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T47"/>
  <sheetViews>
    <sheetView showGridLines="0" zoomScale="95" zoomScaleNormal="95" zoomScaleSheetLayoutView="75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11.00390625" defaultRowHeight="12"/>
  <cols>
    <col min="1" max="1" width="65.00390625" style="1" customWidth="1"/>
    <col min="2" max="5" width="16.625" style="2" customWidth="1"/>
    <col min="6" max="6" width="66.625" style="3" customWidth="1"/>
    <col min="7" max="16384" width="11.50390625" style="4" customWidth="1"/>
  </cols>
  <sheetData>
    <row r="1" spans="1:6" s="6" customFormat="1" ht="26.25" customHeight="1">
      <c r="A1" s="5" t="s">
        <v>27</v>
      </c>
      <c r="B1" s="5"/>
      <c r="C1" s="5"/>
      <c r="D1" s="5"/>
      <c r="E1" s="5"/>
      <c r="F1" s="5"/>
    </row>
    <row r="2" spans="1:6" s="11" customFormat="1" ht="20.25" customHeight="1">
      <c r="A2" s="7" t="s">
        <v>1</v>
      </c>
      <c r="B2" s="8" t="s">
        <v>2</v>
      </c>
      <c r="C2" s="9" t="s">
        <v>3</v>
      </c>
      <c r="D2" s="52" t="s">
        <v>4</v>
      </c>
      <c r="E2" s="52"/>
      <c r="F2" s="10" t="s">
        <v>5</v>
      </c>
    </row>
    <row r="3" spans="1:6" s="16" customFormat="1" ht="14.25" customHeight="1">
      <c r="A3" s="12" t="s">
        <v>6</v>
      </c>
      <c r="B3" s="13" t="s">
        <v>7</v>
      </c>
      <c r="C3" s="14" t="s">
        <v>8</v>
      </c>
      <c r="D3" s="13" t="s">
        <v>9</v>
      </c>
      <c r="E3" s="13"/>
      <c r="F3" s="15" t="s">
        <v>28</v>
      </c>
    </row>
    <row r="4" spans="1:6" s="16" customFormat="1" ht="14.25" customHeight="1">
      <c r="A4" s="12" t="s">
        <v>29</v>
      </c>
      <c r="B4" s="13" t="s">
        <v>12</v>
      </c>
      <c r="C4" s="18" t="s">
        <v>30</v>
      </c>
      <c r="D4" s="14" t="s">
        <v>14</v>
      </c>
      <c r="E4" s="14" t="s">
        <v>15</v>
      </c>
      <c r="F4" s="15"/>
    </row>
    <row r="5" spans="1:6" s="16" customFormat="1" ht="14.25" customHeight="1">
      <c r="A5" s="12"/>
      <c r="B5" s="13"/>
      <c r="C5" s="19"/>
      <c r="D5" s="14"/>
      <c r="E5" s="14"/>
      <c r="F5" s="15"/>
    </row>
    <row r="6" spans="1:6" s="16" customFormat="1" ht="14.25" customHeight="1">
      <c r="A6" s="20"/>
      <c r="B6" s="8" t="s">
        <v>18</v>
      </c>
      <c r="C6" s="9" t="s">
        <v>18</v>
      </c>
      <c r="D6" s="8" t="s">
        <v>18</v>
      </c>
      <c r="E6" s="8" t="s">
        <v>18</v>
      </c>
      <c r="F6" s="15"/>
    </row>
    <row r="7" spans="2:7" s="22" customFormat="1" ht="17.25" customHeight="1">
      <c r="B7" s="52"/>
      <c r="C7" s="52"/>
      <c r="D7" s="52"/>
      <c r="E7" s="52"/>
      <c r="G7" s="23"/>
    </row>
    <row r="8" spans="1:7" s="25" customFormat="1" ht="12.75">
      <c r="A8" s="53" t="s">
        <v>31</v>
      </c>
      <c r="B8" s="25" t="s">
        <v>21</v>
      </c>
      <c r="C8" s="25" t="s">
        <v>21</v>
      </c>
      <c r="D8" s="25" t="s">
        <v>21</v>
      </c>
      <c r="E8" s="25" t="s">
        <v>21</v>
      </c>
      <c r="F8" s="54"/>
      <c r="G8" s="55"/>
    </row>
    <row r="9" spans="1:7" s="57" customFormat="1" ht="12.75">
      <c r="A9" s="56"/>
      <c r="F9" s="58"/>
      <c r="G9" s="59"/>
    </row>
    <row r="10" spans="1:10" s="30" customFormat="1" ht="12.75">
      <c r="A10" s="56" t="s">
        <v>32</v>
      </c>
      <c r="B10" s="30" t="s">
        <v>21</v>
      </c>
      <c r="C10" s="30" t="s">
        <v>21</v>
      </c>
      <c r="F10" s="60"/>
      <c r="G10" s="59"/>
      <c r="H10" s="57"/>
      <c r="I10" s="57"/>
      <c r="J10" s="57"/>
    </row>
    <row r="11" spans="1:10" s="30" customFormat="1" ht="12.75">
      <c r="A11" s="56" t="s">
        <v>33</v>
      </c>
      <c r="B11" s="30" t="s">
        <v>21</v>
      </c>
      <c r="C11" s="30" t="s">
        <v>21</v>
      </c>
      <c r="F11" s="60"/>
      <c r="G11" s="59"/>
      <c r="H11" s="57"/>
      <c r="I11" s="57"/>
      <c r="J11" s="57"/>
    </row>
    <row r="12" spans="1:10" s="30" customFormat="1" ht="12.75">
      <c r="A12" s="56"/>
      <c r="F12" s="60"/>
      <c r="G12" s="59"/>
      <c r="H12" s="57"/>
      <c r="I12" s="57"/>
      <c r="J12" s="57"/>
    </row>
    <row r="13" spans="1:7" s="25" customFormat="1" ht="12.75">
      <c r="A13" s="53" t="s">
        <v>34</v>
      </c>
      <c r="B13" s="25" t="s">
        <v>21</v>
      </c>
      <c r="C13" s="25" t="s">
        <v>21</v>
      </c>
      <c r="D13" s="25" t="s">
        <v>21</v>
      </c>
      <c r="E13" s="25" t="s">
        <v>21</v>
      </c>
      <c r="F13" s="54"/>
      <c r="G13" s="55"/>
    </row>
    <row r="14" spans="1:7" s="57" customFormat="1" ht="12.75">
      <c r="A14" s="56"/>
      <c r="F14" s="58"/>
      <c r="G14" s="59"/>
    </row>
    <row r="15" spans="1:10" s="30" customFormat="1" ht="12.75">
      <c r="A15" s="56" t="s">
        <v>35</v>
      </c>
      <c r="B15" s="30" t="s">
        <v>21</v>
      </c>
      <c r="C15" s="30" t="s">
        <v>21</v>
      </c>
      <c r="F15" s="60"/>
      <c r="G15" s="59"/>
      <c r="H15" s="57"/>
      <c r="I15" s="57"/>
      <c r="J15" s="57"/>
    </row>
    <row r="16" spans="1:10" s="30" customFormat="1" ht="12.75">
      <c r="A16" s="56" t="s">
        <v>33</v>
      </c>
      <c r="B16" s="30" t="s">
        <v>21</v>
      </c>
      <c r="C16" s="30" t="s">
        <v>21</v>
      </c>
      <c r="F16" s="58"/>
      <c r="G16" s="59"/>
      <c r="H16" s="57"/>
      <c r="I16" s="57"/>
      <c r="J16" s="57"/>
    </row>
    <row r="17" spans="1:10" s="30" customFormat="1" ht="12.75">
      <c r="A17" s="56"/>
      <c r="F17" s="58"/>
      <c r="G17" s="59"/>
      <c r="H17" s="57"/>
      <c r="I17" s="57"/>
      <c r="J17" s="57"/>
    </row>
    <row r="18" spans="1:7" s="25" customFormat="1" ht="12.75">
      <c r="A18" s="53" t="s">
        <v>36</v>
      </c>
      <c r="B18" s="25" t="s">
        <v>21</v>
      </c>
      <c r="C18" s="25" t="s">
        <v>21</v>
      </c>
      <c r="D18" s="25" t="s">
        <v>21</v>
      </c>
      <c r="E18" s="25" t="s">
        <v>21</v>
      </c>
      <c r="F18" s="54"/>
      <c r="G18" s="55"/>
    </row>
    <row r="19" spans="1:10" s="30" customFormat="1" ht="12.75">
      <c r="A19" s="56"/>
      <c r="F19" s="58"/>
      <c r="G19" s="59"/>
      <c r="H19" s="57"/>
      <c r="I19" s="57"/>
      <c r="J19" s="57"/>
    </row>
    <row r="20" spans="1:10" s="30" customFormat="1" ht="12.75">
      <c r="A20" s="56" t="s">
        <v>35</v>
      </c>
      <c r="B20" s="30" t="s">
        <v>21</v>
      </c>
      <c r="C20" s="30" t="s">
        <v>21</v>
      </c>
      <c r="F20" s="58"/>
      <c r="G20" s="59"/>
      <c r="H20" s="57"/>
      <c r="I20" s="57"/>
      <c r="J20" s="57"/>
    </row>
    <row r="21" spans="1:10" s="30" customFormat="1" ht="12.75">
      <c r="A21" s="56" t="s">
        <v>33</v>
      </c>
      <c r="B21" s="30" t="s">
        <v>21</v>
      </c>
      <c r="C21" s="30" t="s">
        <v>21</v>
      </c>
      <c r="F21" s="58"/>
      <c r="G21" s="59"/>
      <c r="H21" s="57"/>
      <c r="I21" s="57"/>
      <c r="J21" s="57"/>
    </row>
    <row r="22" spans="1:7" s="30" customFormat="1" ht="12.75">
      <c r="A22" s="56"/>
      <c r="F22" s="58"/>
      <c r="G22" s="32"/>
    </row>
    <row r="23" spans="1:7" s="61" customFormat="1" ht="12.75">
      <c r="A23" s="53" t="s">
        <v>37</v>
      </c>
      <c r="F23" s="54"/>
      <c r="G23" s="62"/>
    </row>
    <row r="24" spans="1:7" s="30" customFormat="1" ht="12.75">
      <c r="A24" s="56"/>
      <c r="F24" s="58"/>
      <c r="G24" s="32"/>
    </row>
    <row r="25" spans="1:7" s="30" customFormat="1" ht="12.75">
      <c r="A25" s="56" t="s">
        <v>38</v>
      </c>
      <c r="B25" s="30" t="s">
        <v>21</v>
      </c>
      <c r="C25" s="30" t="s">
        <v>21</v>
      </c>
      <c r="F25" s="58"/>
      <c r="G25" s="32"/>
    </row>
    <row r="26" spans="1:7" s="30" customFormat="1" ht="12.75">
      <c r="A26" s="56" t="s">
        <v>33</v>
      </c>
      <c r="B26" s="30" t="s">
        <v>21</v>
      </c>
      <c r="C26" s="30" t="s">
        <v>21</v>
      </c>
      <c r="F26" s="58"/>
      <c r="G26" s="32"/>
    </row>
    <row r="27" spans="1:7" s="30" customFormat="1" ht="12.75">
      <c r="A27" s="56"/>
      <c r="F27" s="58"/>
      <c r="G27" s="32"/>
    </row>
    <row r="28" spans="1:7" s="25" customFormat="1" ht="12.75">
      <c r="A28" s="53" t="s">
        <v>39</v>
      </c>
      <c r="B28" s="25" t="s">
        <v>21</v>
      </c>
      <c r="C28" s="25" t="s">
        <v>21</v>
      </c>
      <c r="D28" s="25" t="s">
        <v>21</v>
      </c>
      <c r="E28" s="25" t="s">
        <v>21</v>
      </c>
      <c r="F28" s="54"/>
      <c r="G28" s="55"/>
    </row>
    <row r="29" spans="1:7" s="30" customFormat="1" ht="12.75">
      <c r="A29" s="29"/>
      <c r="F29" s="63"/>
      <c r="G29" s="32"/>
    </row>
    <row r="30" spans="1:6" s="64" customFormat="1" ht="12.75">
      <c r="A30" s="29" t="s">
        <v>40</v>
      </c>
      <c r="B30" s="30" t="s">
        <v>21</v>
      </c>
      <c r="C30" s="30" t="s">
        <v>21</v>
      </c>
      <c r="D30" s="30"/>
      <c r="E30" s="30"/>
      <c r="F30" s="63"/>
    </row>
    <row r="31" spans="1:6" s="64" customFormat="1" ht="12.75">
      <c r="A31" s="29" t="s">
        <v>41</v>
      </c>
      <c r="B31" s="30" t="s">
        <v>21</v>
      </c>
      <c r="C31" s="30" t="s">
        <v>21</v>
      </c>
      <c r="D31" s="30"/>
      <c r="E31" s="30"/>
      <c r="F31" s="63"/>
    </row>
    <row r="32" spans="1:6" s="64" customFormat="1" ht="12.75">
      <c r="A32" s="29" t="s">
        <v>33</v>
      </c>
      <c r="B32" s="30" t="s">
        <v>21</v>
      </c>
      <c r="C32" s="30" t="s">
        <v>21</v>
      </c>
      <c r="D32" s="30"/>
      <c r="E32" s="30"/>
      <c r="F32" s="63"/>
    </row>
    <row r="33" spans="1:6" s="64" customFormat="1" ht="12.75">
      <c r="A33" s="29" t="s">
        <v>42</v>
      </c>
      <c r="B33" s="30" t="s">
        <v>21</v>
      </c>
      <c r="C33" s="30" t="s">
        <v>21</v>
      </c>
      <c r="D33" s="30"/>
      <c r="E33" s="30"/>
      <c r="F33" s="63"/>
    </row>
    <row r="34" spans="1:6" s="67" customFormat="1" ht="12.75">
      <c r="A34" s="65"/>
      <c r="B34" s="39"/>
      <c r="C34" s="39"/>
      <c r="D34" s="39"/>
      <c r="E34" s="39"/>
      <c r="F34" s="66"/>
    </row>
    <row r="35" spans="1:6" s="69" customFormat="1" ht="12.75">
      <c r="A35" s="43" t="s">
        <v>43</v>
      </c>
      <c r="B35" s="44" t="s">
        <v>21</v>
      </c>
      <c r="C35" s="44" t="s">
        <v>21</v>
      </c>
      <c r="D35" s="44" t="s">
        <v>21</v>
      </c>
      <c r="E35" s="44" t="s">
        <v>21</v>
      </c>
      <c r="F35" s="68"/>
    </row>
    <row r="36" spans="1:6" s="69" customFormat="1" ht="12.75">
      <c r="A36" s="70" t="s">
        <v>26</v>
      </c>
      <c r="B36" s="44" t="s">
        <v>21</v>
      </c>
      <c r="C36" s="44" t="s">
        <v>21</v>
      </c>
      <c r="D36" s="44" t="s">
        <v>21</v>
      </c>
      <c r="E36" s="44" t="s">
        <v>21</v>
      </c>
      <c r="F36" s="68"/>
    </row>
    <row r="37" spans="1:6" s="69" customFormat="1" ht="12.75">
      <c r="A37" s="71" t="s">
        <v>44</v>
      </c>
      <c r="B37" s="44" t="s">
        <v>21</v>
      </c>
      <c r="C37" s="44" t="s">
        <v>21</v>
      </c>
      <c r="D37" s="44" t="s">
        <v>21</v>
      </c>
      <c r="E37" s="44" t="s">
        <v>21</v>
      </c>
      <c r="F37" s="68"/>
    </row>
    <row r="38" spans="1:6" s="69" customFormat="1" ht="12.75">
      <c r="A38" s="72"/>
      <c r="B38" s="73"/>
      <c r="C38" s="73"/>
      <c r="D38" s="73"/>
      <c r="E38" s="73"/>
      <c r="F38" s="74"/>
    </row>
    <row r="39" spans="1:46" s="79" customFormat="1" ht="13.5" customHeight="1">
      <c r="A39" s="75" t="s">
        <v>45</v>
      </c>
      <c r="B39" s="75"/>
      <c r="C39" s="75"/>
      <c r="D39" s="75"/>
      <c r="E39" s="75"/>
      <c r="F39" s="75"/>
      <c r="G39" s="76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</row>
    <row r="40" spans="1:8" s="80" customFormat="1" ht="12.75" customHeight="1">
      <c r="A40" s="75" t="s">
        <v>46</v>
      </c>
      <c r="B40" s="75"/>
      <c r="C40" s="75"/>
      <c r="D40" s="75"/>
      <c r="E40" s="75"/>
      <c r="F40" s="75"/>
      <c r="G40" s="76"/>
      <c r="H40" s="77"/>
    </row>
    <row r="41" spans="1:8" s="80" customFormat="1" ht="12.75">
      <c r="A41" s="81"/>
      <c r="B41" s="82"/>
      <c r="C41" s="83"/>
      <c r="D41" s="64"/>
      <c r="E41" s="64"/>
      <c r="F41" s="64"/>
      <c r="G41" s="64"/>
      <c r="H41" s="77"/>
    </row>
    <row r="42" spans="1:8" s="87" customFormat="1" ht="32.25" customHeight="1">
      <c r="A42" s="84" t="s">
        <v>47</v>
      </c>
      <c r="B42" s="84"/>
      <c r="C42" s="84"/>
      <c r="D42" s="84"/>
      <c r="E42" s="84"/>
      <c r="F42" s="84"/>
      <c r="G42" s="85"/>
      <c r="H42" s="86"/>
    </row>
    <row r="43" spans="1:8" s="91" customFormat="1" ht="15.75" customHeight="1">
      <c r="A43" s="88" t="s">
        <v>48</v>
      </c>
      <c r="B43" s="89"/>
      <c r="C43" s="89"/>
      <c r="D43" s="89"/>
      <c r="E43" s="89"/>
      <c r="F43" s="89"/>
      <c r="G43" s="89"/>
      <c r="H43" s="90"/>
    </row>
    <row r="44" spans="1:8" s="91" customFormat="1" ht="15.75" customHeight="1">
      <c r="A44" s="92" t="s">
        <v>49</v>
      </c>
      <c r="B44" s="92"/>
      <c r="C44" s="92"/>
      <c r="D44" s="92"/>
      <c r="E44" s="92"/>
      <c r="F44" s="92"/>
      <c r="G44" s="89"/>
      <c r="H44" s="93"/>
    </row>
    <row r="45" spans="1:8" s="91" customFormat="1" ht="15.75" customHeight="1">
      <c r="A45" s="92" t="s">
        <v>50</v>
      </c>
      <c r="B45" s="92"/>
      <c r="C45" s="92"/>
      <c r="D45" s="92"/>
      <c r="E45" s="92"/>
      <c r="F45" s="92"/>
      <c r="G45" s="89"/>
      <c r="H45" s="94"/>
    </row>
    <row r="46" spans="1:8" s="91" customFormat="1" ht="15.75" customHeight="1">
      <c r="A46" s="92" t="s">
        <v>51</v>
      </c>
      <c r="B46" s="92"/>
      <c r="C46" s="92"/>
      <c r="D46" s="92"/>
      <c r="E46" s="92"/>
      <c r="F46" s="92"/>
      <c r="G46" s="89"/>
      <c r="H46" s="94"/>
    </row>
    <row r="47" spans="1:6" ht="12.75">
      <c r="A47" s="49"/>
      <c r="B47" s="50"/>
      <c r="C47" s="50"/>
      <c r="D47" s="50"/>
      <c r="E47" s="50"/>
      <c r="F47" s="51"/>
    </row>
  </sheetData>
  <sheetProtection selectLockedCells="1" selectUnlockedCells="1"/>
  <mergeCells count="9">
    <mergeCell ref="A1:F1"/>
    <mergeCell ref="D2:E2"/>
    <mergeCell ref="D3:E3"/>
    <mergeCell ref="A39:F39"/>
    <mergeCell ref="A40:F40"/>
    <mergeCell ref="A42:F42"/>
    <mergeCell ref="A44:F44"/>
    <mergeCell ref="A45:F45"/>
    <mergeCell ref="A46:F46"/>
  </mergeCells>
  <printOptions headings="1"/>
  <pageMargins left="0.39375" right="0.19652777777777777" top="0.4722222222222222" bottom="0.5902777777777778" header="0.5118055555555555" footer="0.39375"/>
  <pageSetup horizontalDpi="300" verticalDpi="300" orientation="landscape" paperSize="9" scale="75"/>
  <headerFooter alignWithMargins="0">
    <oddFooter>&amp;L&amp;10Bearbeiter:&amp;C&amp;10Zahlenmäßiger Nachweis - Projekt: "                               " 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showGridLines="0" tabSelected="1" zoomScale="95" zoomScaleNormal="95" zoomScaleSheetLayoutView="75" workbookViewId="0" topLeftCell="A1">
      <pane ySplit="6" topLeftCell="A83" activePane="bottomLeft" state="frozen"/>
      <selection pane="topLeft" activeCell="A1" sqref="A1"/>
      <selection pane="bottomLeft" activeCell="A5" sqref="A5"/>
    </sheetView>
  </sheetViews>
  <sheetFormatPr defaultColWidth="11.00390625" defaultRowHeight="12"/>
  <cols>
    <col min="1" max="1" width="65.875" style="1" customWidth="1"/>
    <col min="2" max="5" width="16.625" style="2" customWidth="1"/>
    <col min="6" max="6" width="69.50390625" style="95" customWidth="1"/>
    <col min="7" max="16384" width="11.50390625" style="4" customWidth="1"/>
  </cols>
  <sheetData>
    <row r="1" spans="1:6" s="6" customFormat="1" ht="26.25" customHeight="1">
      <c r="A1" s="96" t="s">
        <v>52</v>
      </c>
      <c r="B1" s="96"/>
      <c r="C1" s="96"/>
      <c r="D1" s="96"/>
      <c r="E1" s="96"/>
      <c r="F1" s="96"/>
    </row>
    <row r="2" spans="1:6" s="11" customFormat="1" ht="20.25" customHeight="1">
      <c r="A2" s="7" t="s">
        <v>1</v>
      </c>
      <c r="B2" s="8" t="s">
        <v>2</v>
      </c>
      <c r="C2" s="9" t="s">
        <v>3</v>
      </c>
      <c r="D2" s="8" t="s">
        <v>4</v>
      </c>
      <c r="E2" s="8"/>
      <c r="F2" s="10" t="s">
        <v>5</v>
      </c>
    </row>
    <row r="3" spans="1:6" s="16" customFormat="1" ht="14.25" customHeight="1">
      <c r="A3" s="12" t="s">
        <v>6</v>
      </c>
      <c r="B3" s="13" t="s">
        <v>7</v>
      </c>
      <c r="C3" s="14" t="s">
        <v>8</v>
      </c>
      <c r="D3" s="13" t="s">
        <v>9</v>
      </c>
      <c r="E3" s="13"/>
      <c r="F3" s="15" t="s">
        <v>10</v>
      </c>
    </row>
    <row r="4" spans="1:6" s="16" customFormat="1" ht="14.25" customHeight="1">
      <c r="A4" s="17" t="s">
        <v>11</v>
      </c>
      <c r="B4" s="13" t="s">
        <v>12</v>
      </c>
      <c r="C4" s="18" t="s">
        <v>13</v>
      </c>
      <c r="D4" s="14" t="s">
        <v>14</v>
      </c>
      <c r="E4" s="14" t="s">
        <v>15</v>
      </c>
      <c r="F4" s="15" t="s">
        <v>16</v>
      </c>
    </row>
    <row r="5" spans="1:6" s="16" customFormat="1" ht="14.25" customHeight="1">
      <c r="A5" s="17" t="s">
        <v>17</v>
      </c>
      <c r="B5" s="13"/>
      <c r="C5" s="19"/>
      <c r="D5" s="14"/>
      <c r="E5" s="14"/>
      <c r="F5" s="15"/>
    </row>
    <row r="6" spans="1:6" s="16" customFormat="1" ht="14.25" customHeight="1">
      <c r="A6" s="20"/>
      <c r="B6" s="8" t="s">
        <v>18</v>
      </c>
      <c r="C6" s="9" t="s">
        <v>18</v>
      </c>
      <c r="D6" s="8" t="s">
        <v>19</v>
      </c>
      <c r="E6" s="8" t="s">
        <v>19</v>
      </c>
      <c r="F6" s="15"/>
    </row>
    <row r="7" spans="1:7" s="22" customFormat="1" ht="17.25" customHeight="1">
      <c r="A7" s="21"/>
      <c r="B7" s="97"/>
      <c r="C7" s="97"/>
      <c r="D7" s="52"/>
      <c r="E7" s="52"/>
      <c r="F7" s="21"/>
      <c r="G7" s="23"/>
    </row>
    <row r="8" spans="1:7" s="28" customFormat="1" ht="12.75" customHeight="1">
      <c r="A8" s="24" t="s">
        <v>53</v>
      </c>
      <c r="B8" s="25">
        <f>B10+B12</f>
        <v>23750</v>
      </c>
      <c r="C8" s="25">
        <f>C10+C12</f>
        <v>21500</v>
      </c>
      <c r="D8" s="25">
        <f>IF(C8*100/B8&gt;100,C8*100/B8-100,"")</f>
      </c>
      <c r="E8" s="25">
        <f>IF(C8*100/B8&lt;100,C8*100/B8-100,"")</f>
        <v>-9.473684210526315</v>
      </c>
      <c r="F8" s="26"/>
      <c r="G8" s="27"/>
    </row>
    <row r="9" spans="1:7" s="57" customFormat="1" ht="12.75">
      <c r="A9" s="29"/>
      <c r="B9" s="30"/>
      <c r="C9" s="30"/>
      <c r="D9" s="30"/>
      <c r="E9" s="30"/>
      <c r="F9" s="63"/>
      <c r="G9" s="59"/>
    </row>
    <row r="10" spans="1:7" s="30" customFormat="1" ht="12.75">
      <c r="A10" s="36" t="s">
        <v>54</v>
      </c>
      <c r="B10" s="57">
        <v>12500</v>
      </c>
      <c r="C10" s="57">
        <v>12500</v>
      </c>
      <c r="D10" s="57"/>
      <c r="F10" s="63"/>
      <c r="G10" s="32"/>
    </row>
    <row r="11" spans="1:7" s="30" customFormat="1" ht="12.75">
      <c r="A11" s="29"/>
      <c r="F11" s="63"/>
      <c r="G11" s="32"/>
    </row>
    <row r="12" spans="1:7" s="30" customFormat="1" ht="12.75">
      <c r="A12" s="36" t="s">
        <v>55</v>
      </c>
      <c r="B12" s="57">
        <v>11250</v>
      </c>
      <c r="C12" s="57">
        <v>9000</v>
      </c>
      <c r="D12" s="57"/>
      <c r="F12" s="63"/>
      <c r="G12" s="32"/>
    </row>
    <row r="13" spans="1:7" s="30" customFormat="1" ht="12.75">
      <c r="A13" s="29"/>
      <c r="F13" s="63"/>
      <c r="G13" s="32"/>
    </row>
    <row r="14" spans="1:7" s="25" customFormat="1" ht="12.75">
      <c r="A14" s="98" t="s">
        <v>56</v>
      </c>
      <c r="B14" s="99">
        <f>SUM(B15:B18)</f>
        <v>5000</v>
      </c>
      <c r="C14" s="99">
        <f>C16+C18</f>
        <v>5326.91</v>
      </c>
      <c r="D14" s="25">
        <f>IF(C14*100/B14&gt;100,C14*100/B14-100,"")</f>
        <v>6.538200000000003</v>
      </c>
      <c r="E14" s="25">
        <f>IF(C14*100/B14&lt;100,C14*100/B14-100,"")</f>
      </c>
      <c r="F14" s="26"/>
      <c r="G14" s="55"/>
    </row>
    <row r="15" spans="1:7" s="30" customFormat="1" ht="12.75">
      <c r="A15" s="36"/>
      <c r="B15" s="100"/>
      <c r="D15" s="57"/>
      <c r="E15" s="57"/>
      <c r="F15" s="63"/>
      <c r="G15" s="32"/>
    </row>
    <row r="16" spans="1:7" s="30" customFormat="1" ht="12.75">
      <c r="A16" s="36" t="s">
        <v>57</v>
      </c>
      <c r="B16" s="57">
        <v>2000</v>
      </c>
      <c r="C16" s="57">
        <v>4625.33</v>
      </c>
      <c r="D16" s="57"/>
      <c r="E16" s="57"/>
      <c r="F16" s="63"/>
      <c r="G16" s="32"/>
    </row>
    <row r="17" spans="1:7" s="104" customFormat="1" ht="12.75">
      <c r="A17" s="101"/>
      <c r="B17" s="30"/>
      <c r="C17" s="30"/>
      <c r="D17" s="30"/>
      <c r="E17" s="30"/>
      <c r="F17" s="102"/>
      <c r="G17" s="103"/>
    </row>
    <row r="18" spans="1:7" s="30" customFormat="1" ht="12.75">
      <c r="A18" s="36" t="s">
        <v>58</v>
      </c>
      <c r="B18" s="57">
        <v>3000</v>
      </c>
      <c r="C18" s="57">
        <v>701.58</v>
      </c>
      <c r="D18" s="57"/>
      <c r="E18" s="57"/>
      <c r="F18" s="63"/>
      <c r="G18" s="32"/>
    </row>
    <row r="19" spans="1:7" s="30" customFormat="1" ht="12.75">
      <c r="A19" s="105"/>
      <c r="F19" s="63"/>
      <c r="G19" s="32"/>
    </row>
    <row r="20" spans="1:7" s="25" customFormat="1" ht="12.75">
      <c r="A20" s="24" t="s">
        <v>59</v>
      </c>
      <c r="B20" s="99">
        <v>2500</v>
      </c>
      <c r="C20" s="99">
        <v>3524.4</v>
      </c>
      <c r="D20" s="25">
        <f>IF(C20*100/B20&gt;100,C20*100/B20-100,"")</f>
        <v>40.976</v>
      </c>
      <c r="E20" s="25">
        <f>IF(C20*100/B20&lt;100,C20*100/B20-100,"")</f>
      </c>
      <c r="F20" s="26"/>
      <c r="G20" s="55"/>
    </row>
    <row r="21" spans="1:7" s="30" customFormat="1" ht="12.75">
      <c r="A21" s="36"/>
      <c r="B21" s="100"/>
      <c r="D21" s="57"/>
      <c r="E21" s="57"/>
      <c r="F21" s="13" t="s">
        <v>60</v>
      </c>
      <c r="G21" s="32"/>
    </row>
    <row r="22" spans="1:6" s="109" customFormat="1" ht="12.75">
      <c r="A22" s="106"/>
      <c r="B22" s="107"/>
      <c r="C22" s="107"/>
      <c r="D22" s="107"/>
      <c r="E22" s="107"/>
      <c r="F22" s="108"/>
    </row>
    <row r="23" spans="1:6" s="48" customFormat="1" ht="12.75">
      <c r="A23" s="43" t="s">
        <v>26</v>
      </c>
      <c r="B23" s="44">
        <f>B8+B14+B20</f>
        <v>31250</v>
      </c>
      <c r="C23" s="44">
        <f>C8+C14+C20</f>
        <v>30351.31</v>
      </c>
      <c r="D23" s="45"/>
      <c r="E23" s="46"/>
      <c r="F23" s="110"/>
    </row>
    <row r="24" spans="1:6" ht="12.75">
      <c r="A24" s="49"/>
      <c r="B24" s="50"/>
      <c r="C24" s="50"/>
      <c r="D24" s="50"/>
      <c r="E24" s="50"/>
      <c r="F24" s="111"/>
    </row>
    <row r="25" spans="1:6" ht="12.75">
      <c r="A25" s="49"/>
      <c r="B25" s="50"/>
      <c r="C25" s="50"/>
      <c r="D25" s="50"/>
      <c r="E25" s="50"/>
      <c r="F25" s="111"/>
    </row>
  </sheetData>
  <sheetProtection selectLockedCells="1" selectUnlockedCells="1"/>
  <mergeCells count="3">
    <mergeCell ref="A1:F1"/>
    <mergeCell ref="D2:E2"/>
    <mergeCell ref="D3:E3"/>
  </mergeCells>
  <printOptions headings="1"/>
  <pageMargins left="0.39375" right="0.19652777777777777" top="0.4722222222222222" bottom="0.5902777777777778" header="0.5118055555555555" footer="0.39375"/>
  <pageSetup horizontalDpi="300" verticalDpi="300" orientation="landscape" paperSize="9" scale="75"/>
  <headerFooter alignWithMargins="0">
    <oddFooter>&amp;L&amp;10Bearbeiter: Clara Mustermann&amp;C&amp;10Zahlenmäßiger Nachweis - Projekt: "Musterprojekt" 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T44"/>
  <sheetViews>
    <sheetView showGridLines="0" zoomScale="95" zoomScaleNormal="95" zoomScaleSheetLayoutView="75" workbookViewId="0" topLeftCell="A1">
      <pane ySplit="6" topLeftCell="A22" activePane="bottomLeft" state="frozen"/>
      <selection pane="topLeft" activeCell="A1" sqref="A1"/>
      <selection pane="bottomLeft" activeCell="A28" sqref="A28"/>
    </sheetView>
  </sheetViews>
  <sheetFormatPr defaultColWidth="11.00390625" defaultRowHeight="12"/>
  <cols>
    <col min="1" max="1" width="64.625" style="1" customWidth="1"/>
    <col min="2" max="5" width="16.625" style="2" customWidth="1"/>
    <col min="6" max="6" width="70.125" style="3" customWidth="1"/>
    <col min="7" max="16384" width="11.50390625" style="4" customWidth="1"/>
  </cols>
  <sheetData>
    <row r="1" spans="1:6" s="6" customFormat="1" ht="26.25" customHeight="1">
      <c r="A1" s="96" t="s">
        <v>61</v>
      </c>
      <c r="B1" s="96"/>
      <c r="C1" s="96"/>
      <c r="D1" s="96"/>
      <c r="E1" s="96"/>
      <c r="F1" s="96"/>
    </row>
    <row r="2" spans="1:6" s="11" customFormat="1" ht="20.25" customHeight="1">
      <c r="A2" s="7" t="s">
        <v>1</v>
      </c>
      <c r="B2" s="8" t="s">
        <v>2</v>
      </c>
      <c r="C2" s="9" t="s">
        <v>3</v>
      </c>
      <c r="D2" s="8" t="s">
        <v>4</v>
      </c>
      <c r="E2" s="8"/>
      <c r="F2" s="10" t="s">
        <v>5</v>
      </c>
    </row>
    <row r="3" spans="1:6" s="16" customFormat="1" ht="14.25" customHeight="1">
      <c r="A3" s="12" t="s">
        <v>6</v>
      </c>
      <c r="B3" s="13" t="s">
        <v>7</v>
      </c>
      <c r="C3" s="14" t="s">
        <v>8</v>
      </c>
      <c r="D3" s="13" t="s">
        <v>9</v>
      </c>
      <c r="E3" s="13"/>
      <c r="F3" s="15" t="s">
        <v>62</v>
      </c>
    </row>
    <row r="4" spans="1:6" s="16" customFormat="1" ht="14.25" customHeight="1">
      <c r="A4" s="12" t="s">
        <v>29</v>
      </c>
      <c r="B4" s="13" t="s">
        <v>12</v>
      </c>
      <c r="C4" s="18" t="s">
        <v>30</v>
      </c>
      <c r="D4" s="14" t="s">
        <v>14</v>
      </c>
      <c r="E4" s="14" t="s">
        <v>15</v>
      </c>
      <c r="F4" s="15"/>
    </row>
    <row r="5" spans="1:6" s="16" customFormat="1" ht="14.25" customHeight="1">
      <c r="A5" s="12"/>
      <c r="B5" s="13"/>
      <c r="C5" s="19"/>
      <c r="D5" s="14"/>
      <c r="E5" s="14"/>
      <c r="F5" s="15"/>
    </row>
    <row r="6" spans="1:6" s="16" customFormat="1" ht="14.25" customHeight="1">
      <c r="A6" s="20"/>
      <c r="B6" s="8" t="s">
        <v>18</v>
      </c>
      <c r="C6" s="9" t="s">
        <v>18</v>
      </c>
      <c r="D6" s="8" t="s">
        <v>18</v>
      </c>
      <c r="E6" s="8" t="s">
        <v>18</v>
      </c>
      <c r="F6" s="15"/>
    </row>
    <row r="7" spans="1:7" s="22" customFormat="1" ht="17.25" customHeight="1">
      <c r="A7" s="21"/>
      <c r="B7" s="21"/>
      <c r="C7" s="21"/>
      <c r="F7" s="21"/>
      <c r="G7" s="23"/>
    </row>
    <row r="8" spans="1:7" s="25" customFormat="1" ht="12.75">
      <c r="A8" s="53" t="s">
        <v>31</v>
      </c>
      <c r="B8" s="25">
        <f>SUM(B9:B11)</f>
        <v>2000</v>
      </c>
      <c r="C8" s="25">
        <f>SUM(C9:C11)</f>
        <v>2000</v>
      </c>
      <c r="F8" s="112"/>
      <c r="G8" s="55"/>
    </row>
    <row r="9" spans="1:7" s="57" customFormat="1" ht="12.75">
      <c r="A9" s="56"/>
      <c r="F9" s="60"/>
      <c r="G9" s="59"/>
    </row>
    <row r="10" spans="1:10" s="30" customFormat="1" ht="12.75">
      <c r="A10" s="113" t="s">
        <v>63</v>
      </c>
      <c r="B10" s="30">
        <v>2000</v>
      </c>
      <c r="C10" s="32">
        <v>2000</v>
      </c>
      <c r="F10" s="60"/>
      <c r="G10" s="59"/>
      <c r="H10" s="57"/>
      <c r="I10" s="57"/>
      <c r="J10" s="57"/>
    </row>
    <row r="11" spans="1:10" s="30" customFormat="1" ht="12.75">
      <c r="A11" s="56"/>
      <c r="F11" s="60"/>
      <c r="G11" s="59"/>
      <c r="H11" s="57"/>
      <c r="I11" s="57"/>
      <c r="J11" s="57"/>
    </row>
    <row r="12" spans="1:7" s="25" customFormat="1" ht="12.75">
      <c r="A12" s="53" t="s">
        <v>34</v>
      </c>
      <c r="B12" s="25">
        <f>SUM(B13:B15)</f>
        <v>250</v>
      </c>
      <c r="C12" s="25">
        <f>SUM(C13:C15)</f>
        <v>750</v>
      </c>
      <c r="D12" s="25">
        <f>C12-B12</f>
        <v>500</v>
      </c>
      <c r="F12" s="112"/>
      <c r="G12" s="55"/>
    </row>
    <row r="13" spans="1:7" s="57" customFormat="1" ht="12.75">
      <c r="A13" s="56"/>
      <c r="F13" s="60"/>
      <c r="G13" s="59"/>
    </row>
    <row r="14" spans="1:10" s="30" customFormat="1" ht="12.75">
      <c r="A14" s="113" t="s">
        <v>64</v>
      </c>
      <c r="B14" s="30">
        <v>250</v>
      </c>
      <c r="C14" s="32">
        <v>250</v>
      </c>
      <c r="F14" s="60"/>
      <c r="G14" s="59"/>
      <c r="H14" s="57"/>
      <c r="I14" s="57"/>
      <c r="J14" s="57"/>
    </row>
    <row r="15" spans="1:10" s="30" customFormat="1" ht="12.75">
      <c r="A15" s="113" t="s">
        <v>65</v>
      </c>
      <c r="C15" s="32">
        <v>500</v>
      </c>
      <c r="F15" s="60" t="s">
        <v>66</v>
      </c>
      <c r="G15" s="59"/>
      <c r="H15" s="57"/>
      <c r="I15" s="57"/>
      <c r="J15" s="57"/>
    </row>
    <row r="16" spans="1:10" s="30" customFormat="1" ht="12.75">
      <c r="A16" s="56"/>
      <c r="F16" s="60"/>
      <c r="G16" s="59"/>
      <c r="H16" s="57"/>
      <c r="I16" s="57"/>
      <c r="J16" s="57"/>
    </row>
    <row r="17" spans="1:7" s="25" customFormat="1" ht="12.75">
      <c r="A17" s="53" t="s">
        <v>36</v>
      </c>
      <c r="B17" s="25">
        <f>SUM(B18:B20)</f>
        <v>5000</v>
      </c>
      <c r="C17" s="25">
        <f>SUM(C18:C20)</f>
        <v>4500</v>
      </c>
      <c r="E17" s="25">
        <f>C17-B17</f>
        <v>-500</v>
      </c>
      <c r="F17" s="112"/>
      <c r="G17" s="55"/>
    </row>
    <row r="18" spans="1:10" s="30" customFormat="1" ht="12.75">
      <c r="A18" s="56"/>
      <c r="F18" s="60"/>
      <c r="G18" s="59"/>
      <c r="H18" s="57"/>
      <c r="I18" s="57"/>
      <c r="J18" s="57"/>
    </row>
    <row r="19" spans="1:10" s="30" customFormat="1" ht="12.75">
      <c r="A19" s="113" t="s">
        <v>67</v>
      </c>
      <c r="B19" s="30">
        <v>5000</v>
      </c>
      <c r="C19" s="32">
        <v>4500</v>
      </c>
      <c r="F19" s="60" t="s">
        <v>68</v>
      </c>
      <c r="G19" s="59"/>
      <c r="H19" s="57"/>
      <c r="I19" s="57"/>
      <c r="J19" s="57"/>
    </row>
    <row r="20" spans="1:7" s="30" customFormat="1" ht="12.75">
      <c r="A20" s="56"/>
      <c r="F20" s="60"/>
      <c r="G20" s="32"/>
    </row>
    <row r="21" spans="1:7" s="61" customFormat="1" ht="12.75">
      <c r="A21" s="53" t="s">
        <v>37</v>
      </c>
      <c r="B21" s="25">
        <f>SUM(B22:B24)</f>
        <v>250</v>
      </c>
      <c r="C21" s="25">
        <f>SUM(C22:C24)</f>
        <v>250</v>
      </c>
      <c r="D21" s="25"/>
      <c r="E21" s="25">
        <f>C21-B21</f>
        <v>0</v>
      </c>
      <c r="F21" s="112"/>
      <c r="G21" s="62"/>
    </row>
    <row r="22" spans="1:7" s="30" customFormat="1" ht="12.75">
      <c r="A22" s="56"/>
      <c r="F22" s="60"/>
      <c r="G22" s="32"/>
    </row>
    <row r="23" spans="1:7" s="30" customFormat="1" ht="12.75">
      <c r="A23" s="113" t="s">
        <v>69</v>
      </c>
      <c r="B23" s="30">
        <v>250</v>
      </c>
      <c r="C23" s="32">
        <v>250</v>
      </c>
      <c r="F23" s="60" t="s">
        <v>70</v>
      </c>
      <c r="G23" s="32"/>
    </row>
    <row r="24" spans="1:7" s="30" customFormat="1" ht="12.75">
      <c r="A24" s="56"/>
      <c r="F24" s="60"/>
      <c r="G24" s="32"/>
    </row>
    <row r="25" spans="1:7" s="25" customFormat="1" ht="12.75">
      <c r="A25" s="53" t="s">
        <v>39</v>
      </c>
      <c r="B25" s="25">
        <f>SUM(B26:B30)</f>
        <v>23750</v>
      </c>
      <c r="C25" s="25">
        <f>SUM(C26:C30)</f>
        <v>23000</v>
      </c>
      <c r="F25" s="112"/>
      <c r="G25" s="55"/>
    </row>
    <row r="26" spans="1:7" s="30" customFormat="1" ht="12.75">
      <c r="A26" s="29"/>
      <c r="F26" s="63"/>
      <c r="G26" s="32"/>
    </row>
    <row r="27" spans="1:6" s="64" customFormat="1" ht="12.75">
      <c r="A27" s="113" t="s">
        <v>71</v>
      </c>
      <c r="B27" s="30">
        <v>10000</v>
      </c>
      <c r="C27" s="32">
        <v>10000</v>
      </c>
      <c r="D27" s="30"/>
      <c r="E27" s="30"/>
      <c r="F27" s="63"/>
    </row>
    <row r="28" spans="1:6" s="64" customFormat="1" ht="12.75">
      <c r="A28" s="113" t="s">
        <v>72</v>
      </c>
      <c r="B28" s="30">
        <v>13000</v>
      </c>
      <c r="C28" s="32">
        <v>13000</v>
      </c>
      <c r="D28" s="30"/>
      <c r="E28" s="30"/>
      <c r="F28" s="63"/>
    </row>
    <row r="29" spans="1:6" s="64" customFormat="1" ht="12.75">
      <c r="A29" s="113" t="s">
        <v>73</v>
      </c>
      <c r="B29" s="30">
        <v>750</v>
      </c>
      <c r="C29" s="32"/>
      <c r="D29" s="30"/>
      <c r="E29" s="30"/>
      <c r="F29" s="63"/>
    </row>
    <row r="30" spans="1:6" s="67" customFormat="1" ht="12.75">
      <c r="A30" s="65"/>
      <c r="B30" s="39"/>
      <c r="C30" s="39"/>
      <c r="D30" s="39"/>
      <c r="E30" s="39"/>
      <c r="F30" s="66"/>
    </row>
    <row r="31" spans="1:6" s="80" customFormat="1" ht="12.75">
      <c r="A31" s="43" t="s">
        <v>43</v>
      </c>
      <c r="B31" s="44">
        <f>B8+B12+B17+B21+B25</f>
        <v>31250</v>
      </c>
      <c r="C31" s="44">
        <f>C8+C12+C17+C21+C25</f>
        <v>30500</v>
      </c>
      <c r="D31" s="44"/>
      <c r="E31" s="44">
        <f>C31-B31</f>
        <v>-750</v>
      </c>
      <c r="F31" s="58"/>
    </row>
    <row r="32" spans="1:6" s="80" customFormat="1" ht="12.75">
      <c r="A32" s="70" t="s">
        <v>26</v>
      </c>
      <c r="B32" s="44">
        <f>'Beispiel - Ausgaben'!B23</f>
        <v>31250</v>
      </c>
      <c r="C32" s="44">
        <f>'Beispiel - Ausgaben'!C23</f>
        <v>30351.31</v>
      </c>
      <c r="D32" s="44"/>
      <c r="E32" s="44">
        <f>C32-B32</f>
        <v>-898.6899999999987</v>
      </c>
      <c r="F32" s="58"/>
    </row>
    <row r="33" spans="1:6" s="80" customFormat="1" ht="12.75">
      <c r="A33" s="71" t="s">
        <v>44</v>
      </c>
      <c r="B33" s="44">
        <f>B31-B32</f>
        <v>0</v>
      </c>
      <c r="C33" s="44">
        <f>C31-C32</f>
        <v>148.6899999999987</v>
      </c>
      <c r="D33" s="114">
        <f>C33</f>
        <v>148.6899999999987</v>
      </c>
      <c r="E33" s="44"/>
      <c r="F33" s="58" t="s">
        <v>74</v>
      </c>
    </row>
    <row r="34" spans="1:6" s="48" customFormat="1" ht="12.75">
      <c r="A34" s="115"/>
      <c r="B34" s="116"/>
      <c r="C34" s="116"/>
      <c r="D34" s="116"/>
      <c r="E34" s="116"/>
      <c r="F34" s="74" t="s">
        <v>75</v>
      </c>
    </row>
    <row r="35" spans="1:46" s="79" customFormat="1" ht="13.5" customHeight="1">
      <c r="A35" s="75" t="s">
        <v>45</v>
      </c>
      <c r="B35" s="75"/>
      <c r="C35" s="75"/>
      <c r="D35" s="75"/>
      <c r="E35" s="75"/>
      <c r="F35" s="75"/>
      <c r="G35" s="76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</row>
    <row r="36" spans="1:8" s="80" customFormat="1" ht="12.75" customHeight="1">
      <c r="A36" s="75" t="s">
        <v>46</v>
      </c>
      <c r="B36" s="75"/>
      <c r="C36" s="75"/>
      <c r="D36" s="75"/>
      <c r="E36" s="75"/>
      <c r="F36" s="75"/>
      <c r="G36" s="76"/>
      <c r="H36" s="77"/>
    </row>
    <row r="37" spans="1:8" s="80" customFormat="1" ht="12.75">
      <c r="A37" s="81"/>
      <c r="B37" s="82"/>
      <c r="C37" s="83"/>
      <c r="D37" s="64"/>
      <c r="E37" s="64"/>
      <c r="F37" s="64"/>
      <c r="G37" s="64"/>
      <c r="H37" s="77"/>
    </row>
    <row r="38" spans="1:8" s="87" customFormat="1" ht="32.25" customHeight="1">
      <c r="A38" s="84" t="s">
        <v>47</v>
      </c>
      <c r="B38" s="84"/>
      <c r="C38" s="84"/>
      <c r="D38" s="84"/>
      <c r="E38" s="84"/>
      <c r="F38" s="84"/>
      <c r="G38" s="85"/>
      <c r="H38" s="86"/>
    </row>
    <row r="39" spans="1:8" s="91" customFormat="1" ht="15.75" customHeight="1">
      <c r="A39" s="88" t="s">
        <v>48</v>
      </c>
      <c r="B39" s="89"/>
      <c r="C39" s="89"/>
      <c r="D39" s="89"/>
      <c r="E39" s="89"/>
      <c r="F39" s="89"/>
      <c r="G39" s="89"/>
      <c r="H39" s="90"/>
    </row>
    <row r="40" spans="1:8" s="91" customFormat="1" ht="15.75" customHeight="1">
      <c r="A40" s="92" t="s">
        <v>49</v>
      </c>
      <c r="B40" s="92"/>
      <c r="C40" s="92"/>
      <c r="D40" s="92"/>
      <c r="E40" s="92"/>
      <c r="F40" s="92"/>
      <c r="G40" s="89"/>
      <c r="H40" s="93"/>
    </row>
    <row r="41" spans="1:8" s="91" customFormat="1" ht="15.75" customHeight="1">
      <c r="A41" s="92" t="s">
        <v>50</v>
      </c>
      <c r="B41" s="92"/>
      <c r="C41" s="92"/>
      <c r="D41" s="92"/>
      <c r="E41" s="92"/>
      <c r="F41" s="92"/>
      <c r="G41" s="89"/>
      <c r="H41" s="94"/>
    </row>
    <row r="42" spans="1:8" s="91" customFormat="1" ht="15.75" customHeight="1">
      <c r="A42" s="92" t="s">
        <v>51</v>
      </c>
      <c r="B42" s="92"/>
      <c r="C42" s="92"/>
      <c r="D42" s="92"/>
      <c r="E42" s="92"/>
      <c r="F42" s="92"/>
      <c r="G42" s="89"/>
      <c r="H42" s="94"/>
    </row>
    <row r="43" spans="1:6" s="48" customFormat="1" ht="37.5" customHeight="1">
      <c r="A43" s="49"/>
      <c r="B43" s="50"/>
      <c r="C43" s="50"/>
      <c r="D43" s="50"/>
      <c r="E43" s="50"/>
      <c r="F43" s="51"/>
    </row>
    <row r="44" spans="1:6" ht="12.75">
      <c r="A44" s="49"/>
      <c r="B44" s="50"/>
      <c r="C44" s="50"/>
      <c r="D44" s="50"/>
      <c r="E44" s="50"/>
      <c r="F44" s="51"/>
    </row>
  </sheetData>
  <sheetProtection selectLockedCells="1" selectUnlockedCells="1"/>
  <mergeCells count="9">
    <mergeCell ref="A1:F1"/>
    <mergeCell ref="D2:E2"/>
    <mergeCell ref="D3:E3"/>
    <mergeCell ref="A35:F35"/>
    <mergeCell ref="A36:F36"/>
    <mergeCell ref="A38:F38"/>
    <mergeCell ref="A40:F40"/>
    <mergeCell ref="A41:F41"/>
    <mergeCell ref="A42:F42"/>
  </mergeCells>
  <printOptions headings="1"/>
  <pageMargins left="0.39375" right="0.19652777777777777" top="0.4722222222222222" bottom="0.5902777777777778" header="0.5118055555555555" footer="0.39375"/>
  <pageSetup horizontalDpi="300" verticalDpi="300" orientation="landscape" paperSize="9" scale="75"/>
  <headerFooter alignWithMargins="0">
    <oddFooter>&amp;L&amp;10Bearbeiter: Clara Mustermann&amp;C&amp;10Zahlenmäßiger Nachweis - Projekt: "Musterprojekt"&amp;RSeite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</dc:creator>
  <cp:keywords/>
  <dc:description/>
  <cp:lastModifiedBy>Georg Reischl</cp:lastModifiedBy>
  <cp:lastPrinted>2005-03-11T09:36:05Z</cp:lastPrinted>
  <dcterms:created xsi:type="dcterms:W3CDTF">2003-12-07T20:33:26Z</dcterms:created>
  <dcterms:modified xsi:type="dcterms:W3CDTF">2016-04-12T09:08:41Z</dcterms:modified>
  <cp:category/>
  <cp:version/>
  <cp:contentType/>
  <cp:contentStatus/>
  <cp:revision>2</cp:revision>
</cp:coreProperties>
</file>